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8820" activeTab="0"/>
  </bookViews>
  <sheets>
    <sheet name="Cash Flow" sheetId="1" r:id="rId1"/>
    <sheet name="Cash Flow Chart" sheetId="2" r:id="rId2"/>
  </sheets>
  <definedNames>
    <definedName name="Cash_beginning">'Cash Flow'!$B$7</definedName>
    <definedName name="Cash_minimum">'Cash Flow'!$B$4</definedName>
    <definedName name="Company_name">'Cash Flow'!$A$2</definedName>
    <definedName name="_xlnm.Print_Titles" localSheetId="0">'Cash Flow'!$6:$6</definedName>
    <definedName name="Start_date">'Cash Flow'!$B$3</definedName>
  </definedNames>
  <calcPr fullCalcOnLoad="1"/>
</workbook>
</file>

<file path=xl/sharedStrings.xml><?xml version="1.0" encoding="utf-8"?>
<sst xmlns="http://schemas.openxmlformats.org/spreadsheetml/2006/main" count="58" uniqueCount="55">
  <si>
    <t>CASH RECEIPTS</t>
  </si>
  <si>
    <t>CASH PAID OUT</t>
  </si>
  <si>
    <t>Advertising</t>
  </si>
  <si>
    <t>Utilities</t>
  </si>
  <si>
    <t>Miscellaneous</t>
  </si>
  <si>
    <t>SUBTOTAL</t>
  </si>
  <si>
    <t>Loan principal payment</t>
  </si>
  <si>
    <t>Other startup costs</t>
  </si>
  <si>
    <t>TOTAL CASH PAID OUT</t>
  </si>
  <si>
    <t>Depreciation</t>
  </si>
  <si>
    <t>Starting date</t>
  </si>
  <si>
    <t>Loan proceeds</t>
  </si>
  <si>
    <t>Owner contributions</t>
  </si>
  <si>
    <t>Purchases for resale</t>
  </si>
  <si>
    <t>Interest, other income</t>
  </si>
  <si>
    <t>Returns and allowances</t>
  </si>
  <si>
    <t>Commissions and fees</t>
  </si>
  <si>
    <t>Contract labor</t>
  </si>
  <si>
    <t>Employee benefit programs</t>
  </si>
  <si>
    <t>Insurance (other than health)</t>
  </si>
  <si>
    <t>Mortgage interest</t>
  </si>
  <si>
    <t>Other interest expense</t>
  </si>
  <si>
    <t>Office expense</t>
  </si>
  <si>
    <t>Pension and profit-sharing plan</t>
  </si>
  <si>
    <t>Repairs and maintenance</t>
  </si>
  <si>
    <t>Supplies (not in COGS)</t>
  </si>
  <si>
    <t>Taxes and licenses</t>
  </si>
  <si>
    <t>Travel</t>
  </si>
  <si>
    <t>Interest expense</t>
  </si>
  <si>
    <t>Other expenses</t>
  </si>
  <si>
    <t>OTHER OPERATING DATA</t>
  </si>
  <si>
    <t>Beginning</t>
  </si>
  <si>
    <t>Bad debt balance</t>
  </si>
  <si>
    <t>Inventory on hand</t>
  </si>
  <si>
    <t>Cash balance alert minimum</t>
  </si>
  <si>
    <t>Total</t>
  </si>
  <si>
    <t>Wages (less emp. credits)</t>
  </si>
  <si>
    <t>Rent or lease</t>
  </si>
  <si>
    <t>Rent or lease: vehicles, equipment</t>
  </si>
  <si>
    <t>To reserve and/or escrow</t>
  </si>
  <si>
    <t>Owners' withdrawal</t>
  </si>
  <si>
    <t>Capital purchases</t>
  </si>
  <si>
    <t>TOTAL CASH RECEIPTS</t>
  </si>
  <si>
    <t>Cash on hand (beginning of month)</t>
  </si>
  <si>
    <t>Materials and supplies (in COGS)</t>
  </si>
  <si>
    <t>Meals and entertainment</t>
  </si>
  <si>
    <t>Cash sales</t>
  </si>
  <si>
    <t>Collections on accounts receivable</t>
  </si>
  <si>
    <t>Total cash available</t>
  </si>
  <si>
    <t>Cash on hand (end of month)</t>
  </si>
  <si>
    <t>Accounts receivable balance</t>
  </si>
  <si>
    <t>Accounts payable balance</t>
  </si>
  <si>
    <t>Example Business Ltd</t>
  </si>
  <si>
    <t>Sales volume</t>
  </si>
  <si>
    <t>Blank Small Business Cash Flow Forecast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</si>
</sst>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409]dddd\,\ mmmm\ dd\,\ yyyy"/>
    <numFmt numFmtId="174" formatCode="[$-409]mmmm\-yy;@"/>
    <numFmt numFmtId="175" formatCode="mmmm"/>
    <numFmt numFmtId="176" formatCode="mmmm\-yy"/>
    <numFmt numFmtId="177" formatCode="mm/dd/yy;@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</numFmts>
  <fonts count="11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0"/>
    </font>
    <font>
      <sz val="16"/>
      <color indexed="18"/>
      <name val="Arial Black"/>
      <family val="2"/>
    </font>
    <font>
      <b/>
      <sz val="12"/>
      <color indexed="18"/>
      <name val="Arial"/>
      <family val="2"/>
    </font>
    <font>
      <b/>
      <sz val="12"/>
      <color indexed="18"/>
      <name val="Arial Black"/>
      <family val="2"/>
    </font>
    <font>
      <sz val="10"/>
      <color indexed="18"/>
      <name val="Arial Black"/>
      <family val="2"/>
    </font>
    <font>
      <b/>
      <sz val="14"/>
      <color indexed="1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2" xfId="0" applyNumberFormat="1" applyBorder="1" applyAlignment="1">
      <alignment/>
    </xf>
    <xf numFmtId="0" fontId="2" fillId="0" borderId="3" xfId="0" applyFont="1" applyBorder="1" applyAlignment="1">
      <alignment wrapText="1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12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2" xfId="0" applyFont="1" applyBorder="1" applyAlignment="1">
      <alignment wrapText="1"/>
    </xf>
    <xf numFmtId="3" fontId="0" fillId="2" borderId="1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Fill="1" applyAlignment="1" applyProtection="1">
      <alignment/>
      <protection/>
    </xf>
    <xf numFmtId="3" fontId="0" fillId="0" borderId="13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17" fontId="0" fillId="0" borderId="1" xfId="0" applyNumberFormat="1" applyFont="1" applyBorder="1" applyAlignment="1" applyProtection="1">
      <alignment horizontal="right" wrapText="1"/>
      <protection locked="0"/>
    </xf>
    <xf numFmtId="3" fontId="0" fillId="2" borderId="13" xfId="0" applyNumberFormat="1" applyFill="1" applyBorder="1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" xfId="0" applyFont="1" applyFill="1" applyBorder="1" applyAlignment="1" applyProtection="1">
      <alignment/>
      <protection/>
    </xf>
    <xf numFmtId="3" fontId="0" fillId="4" borderId="14" xfId="0" applyNumberFormat="1" applyFont="1" applyFill="1" applyBorder="1" applyAlignment="1">
      <alignment/>
    </xf>
    <xf numFmtId="3" fontId="0" fillId="4" borderId="13" xfId="0" applyNumberForma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3" xfId="0" applyNumberFormat="1" applyFill="1" applyBorder="1" applyAlignment="1">
      <alignment/>
    </xf>
    <xf numFmtId="0" fontId="3" fillId="5" borderId="1" xfId="0" applyFont="1" applyFill="1" applyBorder="1" applyAlignment="1">
      <alignment horizontal="center" wrapText="1"/>
    </xf>
    <xf numFmtId="17" fontId="3" fillId="5" borderId="1" xfId="0" applyNumberFormat="1" applyFont="1" applyFill="1" applyBorder="1" applyAlignment="1">
      <alignment horizontal="center" wrapText="1"/>
    </xf>
    <xf numFmtId="175" fontId="3" fillId="5" borderId="1" xfId="0" applyNumberFormat="1" applyFont="1" applyFill="1" applyBorder="1" applyAlignment="1">
      <alignment horizontal="center" wrapText="1"/>
    </xf>
    <xf numFmtId="4" fontId="3" fillId="0" borderId="0" xfId="17" applyNumberFormat="1" applyFont="1" applyAlignment="1">
      <alignment/>
    </xf>
    <xf numFmtId="0" fontId="10" fillId="0" borderId="0" xfId="0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80"/>
                </a:solidFill>
              </a:rPr>
              <a:t>Cash Flow Projection
&lt;Company Name&gt;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7875"/>
          <c:w val="0.722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v>Cash Flow Projection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</c:strCache>
            </c:strRef>
          </c:cat>
          <c:val>
            <c:numRef>
              <c:f>'Cash Flow'!$B$52:$N$52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1192388"/>
        <c:axId val="13860581"/>
      </c:barChart>
      <c:lineChart>
        <c:grouping val="standard"/>
        <c:varyColors val="0"/>
        <c:ser>
          <c:idx val="1"/>
          <c:order val="1"/>
          <c:tx>
            <c:v>Cash on Hand Minimum Alert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</c:strCache>
            </c:strRef>
          </c:cat>
          <c:val>
            <c:numRef>
              <c:f>'Cash Flow'!$B$4:$N$4</c:f>
              <c:numCache>
                <c:ptCount val="13"/>
                <c:pt idx="0">
                  <c:v>40299</c:v>
                </c:pt>
                <c:pt idx="1">
                  <c:v>40299</c:v>
                </c:pt>
                <c:pt idx="2">
                  <c:v>40299</c:v>
                </c:pt>
                <c:pt idx="3">
                  <c:v>40299</c:v>
                </c:pt>
                <c:pt idx="4">
                  <c:v>40299</c:v>
                </c:pt>
                <c:pt idx="5">
                  <c:v>40299</c:v>
                </c:pt>
                <c:pt idx="6">
                  <c:v>40299</c:v>
                </c:pt>
                <c:pt idx="7">
                  <c:v>40299</c:v>
                </c:pt>
                <c:pt idx="8">
                  <c:v>40299</c:v>
                </c:pt>
                <c:pt idx="9">
                  <c:v>40299</c:v>
                </c:pt>
                <c:pt idx="10">
                  <c:v>40299</c:v>
                </c:pt>
                <c:pt idx="11">
                  <c:v>40299</c:v>
                </c:pt>
                <c:pt idx="12">
                  <c:v>40299</c:v>
                </c:pt>
              </c:numCache>
            </c:numRef>
          </c:val>
          <c:smooth val="0"/>
        </c:ser>
        <c:axId val="61192388"/>
        <c:axId val="13860581"/>
      </c:lineChart>
      <c:catAx>
        <c:axId val="61192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60581"/>
        <c:crosses val="autoZero"/>
        <c:auto val="1"/>
        <c:lblOffset val="100"/>
        <c:noMultiLvlLbl val="0"/>
      </c:catAx>
      <c:valAx>
        <c:axId val="13860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Cash on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192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4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104775</xdr:rowOff>
    </xdr:from>
    <xdr:to>
      <xdr:col>16</xdr:col>
      <xdr:colOff>66675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647700" y="247650"/>
        <a:ext cx="9372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tabSelected="1" workbookViewId="0" topLeftCell="A1">
      <selection activeCell="B3" sqref="B3"/>
    </sheetView>
  </sheetViews>
  <sheetFormatPr defaultColWidth="9.33203125" defaultRowHeight="11.25"/>
  <cols>
    <col min="1" max="1" width="31.16015625" style="1" customWidth="1"/>
    <col min="2" max="2" width="12.33203125" style="0" customWidth="1"/>
    <col min="3" max="15" width="9.83203125" style="0" customWidth="1"/>
  </cols>
  <sheetData>
    <row r="1" spans="1:15" s="2" customFormat="1" ht="22.5" customHeight="1">
      <c r="A1" s="53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2" customFormat="1" ht="18">
      <c r="A2" s="53" t="s">
        <v>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" s="2" customFormat="1" ht="12.75">
      <c r="A3" s="22" t="s">
        <v>10</v>
      </c>
      <c r="B3" s="35">
        <v>41699</v>
      </c>
    </row>
    <row r="4" spans="1:14" s="2" customFormat="1" ht="12.75">
      <c r="A4" s="22" t="s">
        <v>34</v>
      </c>
      <c r="B4" s="35">
        <v>40299</v>
      </c>
      <c r="C4" s="30">
        <f aca="true" t="shared" si="0" ref="C4:N4">Cash_minimum</f>
        <v>40299</v>
      </c>
      <c r="D4" s="30">
        <f t="shared" si="0"/>
        <v>40299</v>
      </c>
      <c r="E4" s="30">
        <f t="shared" si="0"/>
        <v>40299</v>
      </c>
      <c r="F4" s="30">
        <f t="shared" si="0"/>
        <v>40299</v>
      </c>
      <c r="G4" s="30">
        <f t="shared" si="0"/>
        <v>40299</v>
      </c>
      <c r="H4" s="30">
        <f t="shared" si="0"/>
        <v>40299</v>
      </c>
      <c r="I4" s="30">
        <f t="shared" si="0"/>
        <v>40299</v>
      </c>
      <c r="J4" s="30">
        <f t="shared" si="0"/>
        <v>40299</v>
      </c>
      <c r="K4" s="30">
        <f t="shared" si="0"/>
        <v>40299</v>
      </c>
      <c r="L4" s="30">
        <f t="shared" si="0"/>
        <v>40299</v>
      </c>
      <c r="M4" s="30">
        <f t="shared" si="0"/>
        <v>40299</v>
      </c>
      <c r="N4" s="30">
        <f t="shared" si="0"/>
        <v>40299</v>
      </c>
    </row>
    <row r="5" spans="1:11" s="2" customFormat="1" ht="12.75">
      <c r="A5" s="22"/>
      <c r="G5" s="7"/>
      <c r="I5" s="6"/>
      <c r="J5" s="6"/>
      <c r="K5" s="6"/>
    </row>
    <row r="6" spans="1:15" s="21" customFormat="1" ht="12.75">
      <c r="A6" s="3"/>
      <c r="B6" s="49" t="s">
        <v>31</v>
      </c>
      <c r="C6" s="50">
        <f>Start_date</f>
        <v>41699</v>
      </c>
      <c r="D6" s="50">
        <f>DATE(YEAR(C6),MONTH(C6)+1,1)</f>
        <v>41730</v>
      </c>
      <c r="E6" s="50">
        <f aca="true" t="shared" si="1" ref="E6:N6">DATE(YEAR(D6),MONTH(D6)+1,1)</f>
        <v>41760</v>
      </c>
      <c r="F6" s="50">
        <f t="shared" si="1"/>
        <v>41791</v>
      </c>
      <c r="G6" s="50">
        <f t="shared" si="1"/>
        <v>41821</v>
      </c>
      <c r="H6" s="50">
        <f t="shared" si="1"/>
        <v>41852</v>
      </c>
      <c r="I6" s="50">
        <f t="shared" si="1"/>
        <v>41883</v>
      </c>
      <c r="J6" s="50">
        <f t="shared" si="1"/>
        <v>41913</v>
      </c>
      <c r="K6" s="50">
        <f t="shared" si="1"/>
        <v>41944</v>
      </c>
      <c r="L6" s="50">
        <f t="shared" si="1"/>
        <v>41974</v>
      </c>
      <c r="M6" s="50">
        <f t="shared" si="1"/>
        <v>42005</v>
      </c>
      <c r="N6" s="50">
        <f t="shared" si="1"/>
        <v>42036</v>
      </c>
      <c r="O6" s="51" t="s">
        <v>35</v>
      </c>
    </row>
    <row r="7" spans="1:15" ht="22.5">
      <c r="A7" s="10" t="s">
        <v>43</v>
      </c>
      <c r="B7" s="34">
        <v>0</v>
      </c>
      <c r="C7" s="44">
        <f>B52</f>
        <v>0</v>
      </c>
      <c r="D7" s="44">
        <f aca="true" t="shared" si="2" ref="D7:N7">C52</f>
        <v>0</v>
      </c>
      <c r="E7" s="44">
        <f t="shared" si="2"/>
        <v>0</v>
      </c>
      <c r="F7" s="44">
        <f t="shared" si="2"/>
        <v>0</v>
      </c>
      <c r="G7" s="44">
        <f t="shared" si="2"/>
        <v>0</v>
      </c>
      <c r="H7" s="44">
        <f t="shared" si="2"/>
        <v>0</v>
      </c>
      <c r="I7" s="44">
        <f t="shared" si="2"/>
        <v>0</v>
      </c>
      <c r="J7" s="44">
        <f t="shared" si="2"/>
        <v>0</v>
      </c>
      <c r="K7" s="44">
        <f t="shared" si="2"/>
        <v>0</v>
      </c>
      <c r="L7" s="44">
        <f t="shared" si="2"/>
        <v>0</v>
      </c>
      <c r="M7" s="44">
        <f t="shared" si="2"/>
        <v>0</v>
      </c>
      <c r="N7" s="44">
        <f t="shared" si="2"/>
        <v>0</v>
      </c>
      <c r="O7" s="28"/>
    </row>
    <row r="8" spans="1:16" ht="11.25">
      <c r="A8" s="1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5"/>
    </row>
    <row r="9" spans="1:15" ht="11.25">
      <c r="A9" s="19" t="s"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3"/>
    </row>
    <row r="10" spans="1:15" ht="11.25">
      <c r="A10" s="43" t="s">
        <v>46</v>
      </c>
      <c r="B10" s="28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45">
        <f aca="true" t="shared" si="3" ref="O10:O15">SUM(C10:N10)</f>
        <v>0</v>
      </c>
    </row>
    <row r="11" spans="1:15" ht="11.25">
      <c r="A11" s="43" t="s">
        <v>15</v>
      </c>
      <c r="B11" s="28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45">
        <f t="shared" si="3"/>
        <v>0</v>
      </c>
    </row>
    <row r="12" spans="1:15" ht="11.25">
      <c r="A12" s="43" t="s">
        <v>47</v>
      </c>
      <c r="B12" s="28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45">
        <f t="shared" si="3"/>
        <v>0</v>
      </c>
    </row>
    <row r="13" spans="1:15" ht="11.25">
      <c r="A13" s="43" t="s">
        <v>14</v>
      </c>
      <c r="B13" s="28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45">
        <f t="shared" si="3"/>
        <v>0</v>
      </c>
    </row>
    <row r="14" spans="1:15" ht="11.25">
      <c r="A14" s="43" t="s">
        <v>11</v>
      </c>
      <c r="B14" s="28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5">
        <f t="shared" si="3"/>
        <v>0</v>
      </c>
    </row>
    <row r="15" spans="1:15" ht="11.25">
      <c r="A15" s="43" t="s">
        <v>12</v>
      </c>
      <c r="B15" s="28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45">
        <f t="shared" si="3"/>
        <v>0</v>
      </c>
    </row>
    <row r="16" spans="1:15" ht="11.25">
      <c r="A16" s="4" t="s">
        <v>42</v>
      </c>
      <c r="B16" s="28"/>
      <c r="C16" s="46">
        <f>SUM(C10,C12:C15,(C11*-1))</f>
        <v>0</v>
      </c>
      <c r="D16" s="46">
        <f aca="true" t="shared" si="4" ref="D16:N16">SUM(D10,D12:D15,(D11*-1))</f>
        <v>0</v>
      </c>
      <c r="E16" s="46">
        <f t="shared" si="4"/>
        <v>0</v>
      </c>
      <c r="F16" s="46">
        <f t="shared" si="4"/>
        <v>0</v>
      </c>
      <c r="G16" s="46">
        <f t="shared" si="4"/>
        <v>0</v>
      </c>
      <c r="H16" s="46">
        <f t="shared" si="4"/>
        <v>0</v>
      </c>
      <c r="I16" s="46">
        <f t="shared" si="4"/>
        <v>0</v>
      </c>
      <c r="J16" s="46">
        <f t="shared" si="4"/>
        <v>0</v>
      </c>
      <c r="K16" s="46">
        <f t="shared" si="4"/>
        <v>0</v>
      </c>
      <c r="L16" s="46">
        <f t="shared" si="4"/>
        <v>0</v>
      </c>
      <c r="M16" s="46">
        <f t="shared" si="4"/>
        <v>0</v>
      </c>
      <c r="N16" s="46">
        <f t="shared" si="4"/>
        <v>0</v>
      </c>
      <c r="O16" s="46">
        <f>SUM(O10:O15)</f>
        <v>0</v>
      </c>
    </row>
    <row r="17" spans="1:15" ht="11.25">
      <c r="A17" s="10" t="s">
        <v>48</v>
      </c>
      <c r="B17" s="48">
        <f>(B7+B16)</f>
        <v>0</v>
      </c>
      <c r="C17" s="48">
        <f aca="true" t="shared" si="5" ref="C17:N17">(C7+C16)</f>
        <v>0</v>
      </c>
      <c r="D17" s="48">
        <f t="shared" si="5"/>
        <v>0</v>
      </c>
      <c r="E17" s="48">
        <f t="shared" si="5"/>
        <v>0</v>
      </c>
      <c r="F17" s="48">
        <f t="shared" si="5"/>
        <v>0</v>
      </c>
      <c r="G17" s="48">
        <f t="shared" si="5"/>
        <v>0</v>
      </c>
      <c r="H17" s="48">
        <f t="shared" si="5"/>
        <v>0</v>
      </c>
      <c r="I17" s="48">
        <f t="shared" si="5"/>
        <v>0</v>
      </c>
      <c r="J17" s="48">
        <f t="shared" si="5"/>
        <v>0</v>
      </c>
      <c r="K17" s="48">
        <f t="shared" si="5"/>
        <v>0</v>
      </c>
      <c r="L17" s="48">
        <f t="shared" si="5"/>
        <v>0</v>
      </c>
      <c r="M17" s="48">
        <f t="shared" si="5"/>
        <v>0</v>
      </c>
      <c r="N17" s="48">
        <f t="shared" si="5"/>
        <v>0</v>
      </c>
      <c r="O17" s="28"/>
    </row>
    <row r="18" spans="1:15" s="5" customFormat="1" ht="11.25">
      <c r="A18" s="2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ht="11.25">
      <c r="A19" s="18" t="s">
        <v>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ht="11.25">
      <c r="A20" s="23" t="s">
        <v>2</v>
      </c>
      <c r="B20" s="28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45">
        <f aca="true" t="shared" si="6" ref="O20:O50">SUM(C20:N20)</f>
        <v>0</v>
      </c>
    </row>
    <row r="21" spans="1:15" ht="11.25">
      <c r="A21" s="23" t="s">
        <v>16</v>
      </c>
      <c r="B21" s="28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45">
        <f t="shared" si="6"/>
        <v>0</v>
      </c>
    </row>
    <row r="22" spans="1:15" ht="11.25">
      <c r="A22" s="23" t="s">
        <v>17</v>
      </c>
      <c r="B22" s="28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45">
        <f t="shared" si="6"/>
        <v>0</v>
      </c>
    </row>
    <row r="23" spans="1:15" ht="11.25">
      <c r="A23" s="23" t="s">
        <v>18</v>
      </c>
      <c r="B23" s="28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5">
        <f t="shared" si="6"/>
        <v>0</v>
      </c>
    </row>
    <row r="24" spans="1:15" ht="11.25">
      <c r="A24" s="23" t="s">
        <v>19</v>
      </c>
      <c r="B24" s="28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45">
        <f t="shared" si="6"/>
        <v>0</v>
      </c>
    </row>
    <row r="25" spans="1:15" ht="11.25">
      <c r="A25" s="25" t="s">
        <v>28</v>
      </c>
      <c r="B25" s="28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45">
        <f t="shared" si="6"/>
        <v>0</v>
      </c>
    </row>
    <row r="26" spans="1:15" ht="11.25">
      <c r="A26" s="42" t="s">
        <v>44</v>
      </c>
      <c r="B26" s="28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45">
        <f t="shared" si="6"/>
        <v>0</v>
      </c>
    </row>
    <row r="27" spans="1:15" ht="11.25">
      <c r="A27" s="42" t="s">
        <v>45</v>
      </c>
      <c r="B27" s="2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45">
        <f t="shared" si="6"/>
        <v>0</v>
      </c>
    </row>
    <row r="28" spans="1:15" ht="11.25">
      <c r="A28" s="23" t="s">
        <v>20</v>
      </c>
      <c r="B28" s="2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45">
        <f t="shared" si="6"/>
        <v>0</v>
      </c>
    </row>
    <row r="29" spans="1:15" ht="11.25">
      <c r="A29" s="23" t="s">
        <v>22</v>
      </c>
      <c r="B29" s="28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45">
        <f t="shared" si="6"/>
        <v>0</v>
      </c>
    </row>
    <row r="30" spans="1:15" ht="11.25">
      <c r="A30" s="23" t="s">
        <v>21</v>
      </c>
      <c r="B30" s="28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45">
        <f t="shared" si="6"/>
        <v>0</v>
      </c>
    </row>
    <row r="31" spans="1:15" ht="11.25">
      <c r="A31" s="23" t="s">
        <v>23</v>
      </c>
      <c r="B31" s="28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45">
        <f t="shared" si="6"/>
        <v>0</v>
      </c>
    </row>
    <row r="32" spans="1:15" ht="11.25">
      <c r="A32" s="23" t="s">
        <v>13</v>
      </c>
      <c r="B32" s="28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45">
        <f t="shared" si="6"/>
        <v>0</v>
      </c>
    </row>
    <row r="33" spans="1:15" ht="11.25">
      <c r="A33" s="23" t="s">
        <v>37</v>
      </c>
      <c r="B33" s="28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45">
        <f t="shared" si="6"/>
        <v>0</v>
      </c>
    </row>
    <row r="34" spans="1:15" ht="11.25">
      <c r="A34" s="23" t="s">
        <v>38</v>
      </c>
      <c r="B34" s="28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45">
        <f t="shared" si="6"/>
        <v>0</v>
      </c>
    </row>
    <row r="35" spans="1:15" ht="11.25">
      <c r="A35" s="23" t="s">
        <v>24</v>
      </c>
      <c r="B35" s="28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45">
        <f t="shared" si="6"/>
        <v>0</v>
      </c>
    </row>
    <row r="36" spans="1:15" ht="11.25">
      <c r="A36" s="23" t="s">
        <v>25</v>
      </c>
      <c r="B36" s="28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45">
        <f t="shared" si="6"/>
        <v>0</v>
      </c>
    </row>
    <row r="37" spans="1:15" ht="11.25">
      <c r="A37" s="23" t="s">
        <v>26</v>
      </c>
      <c r="B37" s="28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45">
        <f t="shared" si="6"/>
        <v>0</v>
      </c>
    </row>
    <row r="38" spans="1:15" ht="11.25">
      <c r="A38" s="23" t="s">
        <v>27</v>
      </c>
      <c r="B38" s="28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45">
        <f t="shared" si="6"/>
        <v>0</v>
      </c>
    </row>
    <row r="39" spans="1:15" ht="11.25">
      <c r="A39" s="23" t="s">
        <v>3</v>
      </c>
      <c r="B39" s="28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45">
        <f t="shared" si="6"/>
        <v>0</v>
      </c>
    </row>
    <row r="40" spans="1:15" ht="11.25">
      <c r="A40" s="24" t="s">
        <v>36</v>
      </c>
      <c r="B40" s="28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45">
        <f t="shared" si="6"/>
        <v>0</v>
      </c>
    </row>
    <row r="41" spans="1:15" ht="11.25">
      <c r="A41" s="8" t="s">
        <v>29</v>
      </c>
      <c r="B41" s="28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45">
        <f t="shared" si="6"/>
        <v>0</v>
      </c>
    </row>
    <row r="42" spans="1:15" ht="11.25">
      <c r="A42" s="8" t="s">
        <v>29</v>
      </c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45">
        <f t="shared" si="6"/>
        <v>0</v>
      </c>
    </row>
    <row r="43" spans="1:15" ht="11.25">
      <c r="A43" s="8" t="s">
        <v>29</v>
      </c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45">
        <f t="shared" si="6"/>
        <v>0</v>
      </c>
    </row>
    <row r="44" spans="1:15" ht="11.25">
      <c r="A44" s="8" t="s">
        <v>4</v>
      </c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45">
        <f t="shared" si="6"/>
        <v>0</v>
      </c>
    </row>
    <row r="45" spans="1:15" ht="11.25">
      <c r="A45" s="4" t="s">
        <v>5</v>
      </c>
      <c r="B45" s="28"/>
      <c r="C45" s="47">
        <f aca="true" t="shared" si="7" ref="C45:N45">SUM(C20:C44)</f>
        <v>0</v>
      </c>
      <c r="D45" s="47">
        <f t="shared" si="7"/>
        <v>0</v>
      </c>
      <c r="E45" s="47">
        <f t="shared" si="7"/>
        <v>0</v>
      </c>
      <c r="F45" s="47">
        <f t="shared" si="7"/>
        <v>0</v>
      </c>
      <c r="G45" s="47">
        <f t="shared" si="7"/>
        <v>0</v>
      </c>
      <c r="H45" s="47">
        <f t="shared" si="7"/>
        <v>0</v>
      </c>
      <c r="I45" s="47">
        <f t="shared" si="7"/>
        <v>0</v>
      </c>
      <c r="J45" s="47">
        <f t="shared" si="7"/>
        <v>0</v>
      </c>
      <c r="K45" s="47">
        <f t="shared" si="7"/>
        <v>0</v>
      </c>
      <c r="L45" s="47">
        <f t="shared" si="7"/>
        <v>0</v>
      </c>
      <c r="M45" s="47">
        <f t="shared" si="7"/>
        <v>0</v>
      </c>
      <c r="N45" s="47">
        <f t="shared" si="7"/>
        <v>0</v>
      </c>
      <c r="O45" s="47">
        <f t="shared" si="6"/>
        <v>0</v>
      </c>
    </row>
    <row r="46" spans="1:15" ht="11.25">
      <c r="A46" s="8" t="s">
        <v>6</v>
      </c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45">
        <f t="shared" si="6"/>
        <v>0</v>
      </c>
    </row>
    <row r="47" spans="1:15" ht="11.25">
      <c r="A47" s="8" t="s">
        <v>41</v>
      </c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45">
        <f t="shared" si="6"/>
        <v>0</v>
      </c>
    </row>
    <row r="48" spans="1:15" ht="11.25">
      <c r="A48" s="8" t="s">
        <v>7</v>
      </c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45">
        <f t="shared" si="6"/>
        <v>0</v>
      </c>
    </row>
    <row r="49" spans="1:15" ht="11.25">
      <c r="A49" s="8" t="s">
        <v>39</v>
      </c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45">
        <f t="shared" si="6"/>
        <v>0</v>
      </c>
    </row>
    <row r="50" spans="1:15" ht="11.25">
      <c r="A50" s="8" t="s">
        <v>40</v>
      </c>
      <c r="B50" s="28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45">
        <f t="shared" si="6"/>
        <v>0</v>
      </c>
    </row>
    <row r="51" spans="1:15" ht="11.25">
      <c r="A51" s="4" t="s">
        <v>8</v>
      </c>
      <c r="B51" s="28"/>
      <c r="C51" s="47">
        <f>C45-SUM(C46:C50)</f>
        <v>0</v>
      </c>
      <c r="D51" s="47">
        <f aca="true" t="shared" si="8" ref="D51:N51">D45-SUM(D46:D50)</f>
        <v>0</v>
      </c>
      <c r="E51" s="47">
        <f t="shared" si="8"/>
        <v>0</v>
      </c>
      <c r="F51" s="47">
        <f t="shared" si="8"/>
        <v>0</v>
      </c>
      <c r="G51" s="47">
        <f t="shared" si="8"/>
        <v>0</v>
      </c>
      <c r="H51" s="47">
        <f t="shared" si="8"/>
        <v>0</v>
      </c>
      <c r="I51" s="47">
        <f t="shared" si="8"/>
        <v>0</v>
      </c>
      <c r="J51" s="47">
        <f t="shared" si="8"/>
        <v>0</v>
      </c>
      <c r="K51" s="47">
        <f t="shared" si="8"/>
        <v>0</v>
      </c>
      <c r="L51" s="47">
        <f t="shared" si="8"/>
        <v>0</v>
      </c>
      <c r="M51" s="47">
        <f t="shared" si="8"/>
        <v>0</v>
      </c>
      <c r="N51" s="47">
        <f t="shared" si="8"/>
        <v>0</v>
      </c>
      <c r="O51" s="47">
        <f>SUM(O45:O50)</f>
        <v>0</v>
      </c>
    </row>
    <row r="52" spans="1:15" ht="11.25">
      <c r="A52" s="4" t="s">
        <v>49</v>
      </c>
      <c r="B52" s="48">
        <f aca="true" t="shared" si="9" ref="B52:N52">(B17-B51)</f>
        <v>0</v>
      </c>
      <c r="C52" s="48">
        <f t="shared" si="9"/>
        <v>0</v>
      </c>
      <c r="D52" s="48">
        <f t="shared" si="9"/>
        <v>0</v>
      </c>
      <c r="E52" s="48">
        <f t="shared" si="9"/>
        <v>0</v>
      </c>
      <c r="F52" s="48">
        <f t="shared" si="9"/>
        <v>0</v>
      </c>
      <c r="G52" s="48">
        <f t="shared" si="9"/>
        <v>0</v>
      </c>
      <c r="H52" s="48">
        <f t="shared" si="9"/>
        <v>0</v>
      </c>
      <c r="I52" s="48">
        <f t="shared" si="9"/>
        <v>0</v>
      </c>
      <c r="J52" s="48">
        <f t="shared" si="9"/>
        <v>0</v>
      </c>
      <c r="K52" s="48">
        <f t="shared" si="9"/>
        <v>0</v>
      </c>
      <c r="L52" s="48">
        <f t="shared" si="9"/>
        <v>0</v>
      </c>
      <c r="M52" s="48">
        <f t="shared" si="9"/>
        <v>0</v>
      </c>
      <c r="N52" s="48">
        <f t="shared" si="9"/>
        <v>0</v>
      </c>
      <c r="O52" s="28"/>
    </row>
    <row r="53" spans="1:15" ht="11.25">
      <c r="A53" s="39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1.25">
      <c r="A54" s="38" t="s">
        <v>30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41"/>
    </row>
    <row r="55" spans="1:15" ht="11.25">
      <c r="A55" s="40" t="s">
        <v>53</v>
      </c>
      <c r="B55" s="27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2"/>
      <c r="N55" s="32"/>
      <c r="O55" s="36"/>
    </row>
    <row r="56" spans="1:15" ht="11.25">
      <c r="A56" s="8" t="s">
        <v>50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7"/>
    </row>
    <row r="57" spans="1:15" ht="11.25">
      <c r="A57" s="8" t="s">
        <v>32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7"/>
    </row>
    <row r="58" spans="1:15" ht="11.25">
      <c r="A58" s="8" t="s">
        <v>33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7"/>
    </row>
    <row r="59" spans="1:15" ht="11.25">
      <c r="A59" s="8" t="s">
        <v>51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7"/>
    </row>
    <row r="60" spans="1:15" ht="11.25">
      <c r="A60" s="8" t="s">
        <v>9</v>
      </c>
      <c r="B60" s="26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7"/>
    </row>
  </sheetData>
  <sheetProtection insertColumns="0" insertRows="0"/>
  <mergeCells count="2">
    <mergeCell ref="A1:O1"/>
    <mergeCell ref="A2:O2"/>
  </mergeCells>
  <conditionalFormatting sqref="B7:N7">
    <cfRule type="cellIs" priority="1" dxfId="0" operator="lessThanOrEqual" stopIfTrue="1">
      <formula>$B$4</formula>
    </cfRule>
  </conditionalFormatting>
  <dataValidations count="7">
    <dataValidation type="decimal" allowBlank="1" showInputMessage="1" sqref="O7:O9 B53:N60 B5 B7:B15 O4:O5 C4:N6 C12:N15 C8:N10 B18:N50">
      <formula1>-10000000</formula1>
      <formula2>10000000</formula2>
    </dataValidation>
    <dataValidation type="decimal" operator="lessThanOrEqual" allowBlank="1" showInputMessage="1" showErrorMessage="1" error="Please enter a number greater than zero." sqref="O53:O60 O10:O15 O18:O50">
      <formula1>10000000</formula1>
    </dataValidation>
    <dataValidation operator="greaterThanOrEqual" allowBlank="1" showInputMessage="1" showErrorMessage="1" error="Please enter a number greater than zero." sqref="B6 O6"/>
    <dataValidation type="decimal" operator="lessThanOrEqual" allowBlank="1" showInputMessage="1" showErrorMessage="1" sqref="B16:O17 B51:O52">
      <formula1>10000000</formula1>
    </dataValidation>
    <dataValidation type="date" allowBlank="1" showInputMessage="1" showErrorMessage="1" error="Please enter a valid date." sqref="B3:B4">
      <formula1>1</formula1>
      <formula2>73415</formula2>
    </dataValidation>
    <dataValidation type="decimal" operator="lessThanOrEqual" allowBlank="1" showInputMessage="1" sqref="C7:N7">
      <formula1>10000000</formula1>
    </dataValidation>
    <dataValidation type="decimal" allowBlank="1" showInputMessage="1" prompt="Enter returns and allowances as a positive number." sqref="C11:N11">
      <formula1>-10000000</formula1>
      <formula2>10000000</formula2>
    </dataValidation>
  </dataValidations>
  <printOptions/>
  <pageMargins left="0" right="0" top="0.5" bottom="0.25" header="0" footer="0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7:D38"/>
  <sheetViews>
    <sheetView workbookViewId="0" topLeftCell="A3">
      <selection activeCell="D37" sqref="D37"/>
    </sheetView>
  </sheetViews>
  <sheetFormatPr defaultColWidth="9.33203125" defaultRowHeight="11.25"/>
  <cols>
    <col min="2" max="2" width="30.16015625" style="0" bestFit="1" customWidth="1"/>
    <col min="4" max="4" width="13.33203125" style="0" bestFit="1" customWidth="1"/>
  </cols>
  <sheetData>
    <row r="37" spans="2:4" ht="15">
      <c r="B37" s="31" t="s">
        <v>34</v>
      </c>
      <c r="D37" s="52">
        <f>[0]!Cash_minimum</f>
        <v>40299</v>
      </c>
    </row>
    <row r="38" spans="2:3" ht="12.75">
      <c r="B38" s="22"/>
      <c r="C38" s="2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FundInvoice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Small Business Cash Flow Forecast Spreadsheet</dc:title>
  <dc:subject>Cash flow forecast</dc:subject>
  <dc:creator>Glenn Blackman</dc:creator>
  <cp:keywords>cash, flow, forecast, small, business</cp:keywords>
  <dc:description>This is an example of how to produce a cash flow forecast for a small business.</dc:description>
  <cp:lastModifiedBy>Glenn Blackman</cp:lastModifiedBy>
  <cp:lastPrinted>2004-01-23T23:54:33Z</cp:lastPrinted>
  <dcterms:created xsi:type="dcterms:W3CDTF">2001-02-13T23:13:55Z</dcterms:created>
  <dcterms:modified xsi:type="dcterms:W3CDTF">2014-03-04T10:48:15Z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TC011132361033</vt:lpwstr>
  </property>
</Properties>
</file>